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76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8" i="1"/>
  <c r="E32" l="1"/>
  <c r="E18"/>
  <c r="E39" l="1"/>
</calcChain>
</file>

<file path=xl/sharedStrings.xml><?xml version="1.0" encoding="utf-8"?>
<sst xmlns="http://schemas.openxmlformats.org/spreadsheetml/2006/main" count="110" uniqueCount="89">
  <si>
    <t>구  분</t>
  </si>
  <si>
    <t>사용내역(목적)</t>
  </si>
  <si>
    <t>정책추진 관련 
회의, 행사 등</t>
  </si>
  <si>
    <t xml:space="preserve">대민·대유관
기관 업무협의
및 간담회 등 </t>
  </si>
  <si>
    <t>(단위 : 원)</t>
  </si>
  <si>
    <t>대상(인원)</t>
    <phoneticPr fontId="2" type="noConversion"/>
  </si>
  <si>
    <t>사용방법</t>
    <phoneticPr fontId="2" type="noConversion"/>
  </si>
  <si>
    <t>카드</t>
    <phoneticPr fontId="2" type="noConversion"/>
  </si>
  <si>
    <t>사용금액</t>
    <phoneticPr fontId="2" type="noConversion"/>
  </si>
  <si>
    <t>장  소</t>
    <phoneticPr fontId="2" type="noConversion"/>
  </si>
  <si>
    <t>청원낙지전문점</t>
  </si>
  <si>
    <t>정광석항아리보쌈(동천점)</t>
  </si>
  <si>
    <t>옥과한우촌(상무점)/주식회사에이치티에이</t>
  </si>
  <si>
    <t>위문·격려 및 직원사기 진작 등</t>
  </si>
  <si>
    <t>합 계</t>
    <phoneticPr fontId="2" type="noConversion"/>
  </si>
  <si>
    <t>어란항</t>
  </si>
  <si>
    <t>미작</t>
  </si>
  <si>
    <t>사용일자</t>
    <phoneticPr fontId="2" type="noConversion"/>
  </si>
  <si>
    <t>소 계</t>
    <phoneticPr fontId="2" type="noConversion"/>
  </si>
  <si>
    <t>백년미가 (유촌점)</t>
  </si>
  <si>
    <t>아해랑</t>
  </si>
  <si>
    <t>명가원</t>
  </si>
  <si>
    <t>조은날숯불갈비</t>
  </si>
  <si>
    <t>연타발 상무점</t>
  </si>
  <si>
    <t>삼희불낙(상무본점)</t>
  </si>
  <si>
    <t>광주∙전남지방중소벤처기업청 4월 업무추진비 집행 세부내역</t>
    <phoneticPr fontId="2" type="noConversion"/>
  </si>
  <si>
    <t>광주 AI스타트업캠프 업무협의</t>
    <phoneticPr fontId="2" type="noConversion"/>
  </si>
  <si>
    <t>소몰고불판으로</t>
  </si>
  <si>
    <t>2021-04-01</t>
  </si>
  <si>
    <t>광주 AI 스타트업캠프 공사 관련 회의</t>
    <phoneticPr fontId="2" type="noConversion"/>
  </si>
  <si>
    <t>2021-04-05</t>
  </si>
  <si>
    <t>광주 AI스타트업캠프 벤치마킹 및 관련 회의</t>
    <phoneticPr fontId="2" type="noConversion"/>
  </si>
  <si>
    <t>(주)전한강강술래상계지점</t>
  </si>
  <si>
    <t>2021-04-08</t>
  </si>
  <si>
    <t>백년가게 현장방문 및 간담회</t>
    <phoneticPr fontId="2" type="noConversion"/>
  </si>
  <si>
    <t>지리산해장국식당</t>
  </si>
  <si>
    <t>광주 AI 스타트업캠프 진행 사항 관련 회의</t>
    <phoneticPr fontId="2" type="noConversion"/>
  </si>
  <si>
    <t>금모래국밥(돌고개점)</t>
  </si>
  <si>
    <t>2021-04-09</t>
  </si>
  <si>
    <t>1913송정역시장 방문 및 상인회장 면담</t>
    <phoneticPr fontId="2" type="noConversion"/>
  </si>
  <si>
    <t>영명국밥</t>
  </si>
  <si>
    <t>2021-04-13</t>
  </si>
  <si>
    <t>전통시장 지원사업 홍보 관련 회의</t>
    <phoneticPr fontId="2" type="noConversion"/>
  </si>
  <si>
    <t>수출지원센터 직원 오찬 간담회</t>
    <phoneticPr fontId="2" type="noConversion"/>
  </si>
  <si>
    <t>2021-04-02</t>
  </si>
  <si>
    <t>지역수출 활성화를 위한 수출유관기관 업무협의</t>
    <phoneticPr fontId="2" type="noConversion"/>
  </si>
  <si>
    <t>2021-04-06</t>
  </si>
  <si>
    <t>수출유관기관 기관장 면담 및 업무협의</t>
    <phoneticPr fontId="2" type="noConversion"/>
  </si>
  <si>
    <t>수출바우처 자율예산 사업 업무보고 및 회의</t>
    <phoneticPr fontId="2" type="noConversion"/>
  </si>
  <si>
    <t>터울</t>
  </si>
  <si>
    <t>비즈니스지원단 현장클리닉 점검 관련 회의</t>
    <phoneticPr fontId="2" type="noConversion"/>
  </si>
  <si>
    <t>비즈니스지원단 활성화 관련 유관기관 업무협의</t>
    <phoneticPr fontId="2" type="noConversion"/>
  </si>
  <si>
    <t>비즈니스지원단 업무 추진 실적 점검 관련 회의</t>
    <phoneticPr fontId="2" type="noConversion"/>
  </si>
  <si>
    <t>벗초밥</t>
  </si>
  <si>
    <t>비즈니스지원단 홍보 관련 업무협의</t>
    <phoneticPr fontId="2" type="noConversion"/>
  </si>
  <si>
    <t>2021-04-14</t>
  </si>
  <si>
    <t>중소기업 금융지원을 위한 유관기관 업무협의</t>
    <phoneticPr fontId="2" type="noConversion"/>
  </si>
  <si>
    <t>2021-04-16</t>
  </si>
  <si>
    <t>조달청 MOU체결 및 간담회</t>
    <phoneticPr fontId="2" type="noConversion"/>
  </si>
  <si>
    <t>2021-04-22</t>
  </si>
  <si>
    <t>소상공인 온라인 판로 촉진 관련 회의</t>
    <phoneticPr fontId="2" type="noConversion"/>
  </si>
  <si>
    <t>갯마을</t>
  </si>
  <si>
    <t>2021-04-23</t>
  </si>
  <si>
    <t>광양5일시장,광양중마시장 방문 및 상인회장 면담</t>
    <phoneticPr fontId="2" type="noConversion"/>
  </si>
  <si>
    <t>열무밭애</t>
  </si>
  <si>
    <t>2021-04-26</t>
  </si>
  <si>
    <t>조정협력과 직원 오찬 간담회</t>
    <phoneticPr fontId="2" type="noConversion"/>
  </si>
  <si>
    <t>헬로우차이나</t>
  </si>
  <si>
    <t>2021-04-27</t>
  </si>
  <si>
    <t>수출바우처 자율예산 사업 홍보 관련 회의</t>
    <phoneticPr fontId="2" type="noConversion"/>
  </si>
  <si>
    <t>2021-04-15</t>
  </si>
  <si>
    <t>전남창조경제혁신센터 공동 수출역량 프로그램 추진 관련 업무협의</t>
    <phoneticPr fontId="2" type="noConversion"/>
  </si>
  <si>
    <t>2021-04-19</t>
  </si>
  <si>
    <t>수출지원센터 업무보고 및 직원 간담회</t>
    <phoneticPr fontId="2" type="noConversion"/>
  </si>
  <si>
    <t xml:space="preserve">글로벌강소기업 지정업체 현장방문 관련 회의 </t>
    <phoneticPr fontId="2" type="noConversion"/>
  </si>
  <si>
    <t>2021-04-28</t>
  </si>
  <si>
    <t>문화콘텐츠기업 지원 관련 수출유관기관 업무협의</t>
    <phoneticPr fontId="2" type="noConversion"/>
  </si>
  <si>
    <t>2021-04-29</t>
  </si>
  <si>
    <t>비즈니스지원단 현장클리닉 현장점검 관련 회의</t>
    <phoneticPr fontId="2" type="noConversion"/>
  </si>
  <si>
    <t>정가네옹기맛</t>
  </si>
  <si>
    <t>비즈니스지원단 추진 관련 업무보고</t>
    <phoneticPr fontId="2" type="noConversion"/>
  </si>
  <si>
    <t>영미오리탕</t>
  </si>
  <si>
    <t>2021-04-20</t>
  </si>
  <si>
    <t>광주전남 합동 온라인 일자리 박람회 활성화 관련 업무협의</t>
    <phoneticPr fontId="2" type="noConversion"/>
  </si>
  <si>
    <t>고다미</t>
  </si>
  <si>
    <t>CMB광주방송 업무협의</t>
    <phoneticPr fontId="2" type="noConversion"/>
  </si>
  <si>
    <t>광주청 직원 오찬 간담회</t>
    <phoneticPr fontId="2" type="noConversion"/>
  </si>
  <si>
    <t>하솜면가육전메밀</t>
    <phoneticPr fontId="2" type="noConversion"/>
  </si>
  <si>
    <t>2021-04-30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</si>
</sst>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9" fillId="0" borderId="1" xfId="1" applyNumberFormat="1" applyFont="1" applyBorder="1" applyAlignment="1" applyProtection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3" fontId="10" fillId="0" borderId="1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11" fillId="0" borderId="6" xfId="1" applyNumberFormat="1" applyFont="1" applyBorder="1" applyAlignment="1" applyProtection="1">
      <alignment horizontal="center" vertical="center"/>
    </xf>
    <xf numFmtId="14" fontId="11" fillId="0" borderId="7" xfId="1" applyNumberFormat="1" applyFont="1" applyBorder="1" applyAlignment="1" applyProtection="1">
      <alignment horizontal="center" vertical="center"/>
    </xf>
    <xf numFmtId="14" fontId="11" fillId="0" borderId="8" xfId="1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5" fillId="0" borderId="1" xfId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Normal="100" workbookViewId="0">
      <selection sqref="A1:G2"/>
    </sheetView>
  </sheetViews>
  <sheetFormatPr defaultRowHeight="21" customHeight="1"/>
  <cols>
    <col min="1" max="1" width="33.875" style="1" bestFit="1" customWidth="1"/>
    <col min="2" max="2" width="52.75" style="1" customWidth="1"/>
    <col min="3" max="3" width="11.75" style="10" customWidth="1"/>
    <col min="4" max="4" width="15.5" style="4" customWidth="1"/>
    <col min="5" max="5" width="11.875" style="10" customWidth="1"/>
    <col min="6" max="6" width="11.875" style="1" customWidth="1"/>
    <col min="7" max="7" width="9" style="1"/>
    <col min="8" max="8" width="9" style="10"/>
    <col min="9" max="16384" width="9" style="1"/>
  </cols>
  <sheetData>
    <row r="1" spans="1:8" ht="39.75" customHeight="1">
      <c r="A1" s="49" t="s">
        <v>25</v>
      </c>
      <c r="B1" s="49"/>
      <c r="C1" s="49"/>
      <c r="D1" s="49"/>
      <c r="E1" s="49"/>
      <c r="F1" s="49"/>
      <c r="G1" s="49"/>
      <c r="H1" s="21"/>
    </row>
    <row r="2" spans="1:8" ht="21" customHeight="1">
      <c r="A2" s="49"/>
      <c r="B2" s="49"/>
      <c r="C2" s="49"/>
      <c r="D2" s="49"/>
      <c r="E2" s="49"/>
      <c r="F2" s="49"/>
      <c r="G2" s="49"/>
      <c r="H2" s="21"/>
    </row>
    <row r="3" spans="1:8" ht="21" customHeight="1">
      <c r="A3" s="50" t="s">
        <v>4</v>
      </c>
      <c r="B3" s="50"/>
      <c r="C3" s="50"/>
      <c r="D3" s="50"/>
      <c r="E3" s="50"/>
      <c r="F3" s="50"/>
      <c r="G3" s="50"/>
      <c r="H3" s="22"/>
    </row>
    <row r="4" spans="1:8" ht="18" customHeight="1">
      <c r="A4" s="6" t="s">
        <v>0</v>
      </c>
      <c r="B4" s="6" t="s">
        <v>1</v>
      </c>
      <c r="C4" s="7" t="s">
        <v>9</v>
      </c>
      <c r="D4" s="7" t="s">
        <v>17</v>
      </c>
      <c r="E4" s="6" t="s">
        <v>8</v>
      </c>
      <c r="F4" s="6" t="s">
        <v>5</v>
      </c>
      <c r="G4" s="6" t="s">
        <v>6</v>
      </c>
      <c r="H4" s="23"/>
    </row>
    <row r="5" spans="1:8" ht="18" customHeight="1">
      <c r="A5" s="51" t="s">
        <v>2</v>
      </c>
      <c r="B5" s="8" t="s">
        <v>50</v>
      </c>
      <c r="C5" s="20" t="s">
        <v>15</v>
      </c>
      <c r="D5" s="11" t="s">
        <v>44</v>
      </c>
      <c r="E5" s="12">
        <v>54000</v>
      </c>
      <c r="F5" s="16">
        <v>4</v>
      </c>
      <c r="G5" s="35" t="s">
        <v>7</v>
      </c>
      <c r="H5" s="24"/>
    </row>
    <row r="6" spans="1:8" s="10" customFormat="1" ht="18" customHeight="1">
      <c r="A6" s="51"/>
      <c r="B6" s="30" t="s">
        <v>29</v>
      </c>
      <c r="C6" s="20" t="s">
        <v>24</v>
      </c>
      <c r="D6" s="11" t="s">
        <v>30</v>
      </c>
      <c r="E6" s="12">
        <v>68000</v>
      </c>
      <c r="F6" s="16">
        <v>4</v>
      </c>
      <c r="G6" s="36"/>
      <c r="H6" s="24"/>
    </row>
    <row r="7" spans="1:8" s="5" customFormat="1" ht="18" customHeight="1">
      <c r="A7" s="51"/>
      <c r="B7" s="30" t="s">
        <v>31</v>
      </c>
      <c r="C7" s="20" t="s">
        <v>32</v>
      </c>
      <c r="D7" s="11" t="s">
        <v>33</v>
      </c>
      <c r="E7" s="12">
        <v>114000</v>
      </c>
      <c r="F7" s="16">
        <v>4</v>
      </c>
      <c r="G7" s="36"/>
      <c r="H7" s="24"/>
    </row>
    <row r="8" spans="1:8" s="9" customFormat="1" ht="18" customHeight="1">
      <c r="A8" s="51"/>
      <c r="B8" s="30" t="s">
        <v>36</v>
      </c>
      <c r="C8" s="20" t="s">
        <v>37</v>
      </c>
      <c r="D8" s="11" t="s">
        <v>38</v>
      </c>
      <c r="E8" s="12">
        <v>58000</v>
      </c>
      <c r="F8" s="16">
        <v>4</v>
      </c>
      <c r="G8" s="36"/>
      <c r="H8" s="24"/>
    </row>
    <row r="9" spans="1:8" s="9" customFormat="1" ht="18" customHeight="1">
      <c r="A9" s="51"/>
      <c r="B9" s="30" t="s">
        <v>42</v>
      </c>
      <c r="C9" s="20" t="s">
        <v>40</v>
      </c>
      <c r="D9" s="11" t="s">
        <v>41</v>
      </c>
      <c r="E9" s="12">
        <v>16000</v>
      </c>
      <c r="F9" s="16">
        <v>2</v>
      </c>
      <c r="G9" s="36"/>
      <c r="H9" s="24"/>
    </row>
    <row r="10" spans="1:8" s="5" customFormat="1" ht="18" customHeight="1">
      <c r="A10" s="51"/>
      <c r="B10" s="30" t="s">
        <v>48</v>
      </c>
      <c r="C10" s="20" t="s">
        <v>49</v>
      </c>
      <c r="D10" s="11" t="s">
        <v>41</v>
      </c>
      <c r="E10" s="12">
        <v>110000</v>
      </c>
      <c r="F10" s="16">
        <v>4</v>
      </c>
      <c r="G10" s="36"/>
      <c r="H10" s="24"/>
    </row>
    <row r="11" spans="1:8" s="10" customFormat="1" ht="18" customHeight="1">
      <c r="A11" s="51"/>
      <c r="B11" s="8" t="s">
        <v>52</v>
      </c>
      <c r="C11" s="20" t="s">
        <v>53</v>
      </c>
      <c r="D11" s="11" t="s">
        <v>41</v>
      </c>
      <c r="E11" s="12">
        <v>60000</v>
      </c>
      <c r="F11" s="16">
        <v>4</v>
      </c>
      <c r="G11" s="36"/>
      <c r="H11" s="24"/>
    </row>
    <row r="12" spans="1:8" s="10" customFormat="1" ht="18" customHeight="1">
      <c r="A12" s="51"/>
      <c r="B12" s="30" t="s">
        <v>69</v>
      </c>
      <c r="C12" s="20" t="s">
        <v>10</v>
      </c>
      <c r="D12" s="11" t="s">
        <v>70</v>
      </c>
      <c r="E12" s="12">
        <v>40000</v>
      </c>
      <c r="F12" s="16">
        <v>4</v>
      </c>
      <c r="G12" s="36"/>
      <c r="H12" s="24"/>
    </row>
    <row r="13" spans="1:8" s="10" customFormat="1" ht="18" customHeight="1">
      <c r="A13" s="51"/>
      <c r="B13" s="8" t="s">
        <v>78</v>
      </c>
      <c r="C13" s="20" t="s">
        <v>79</v>
      </c>
      <c r="D13" s="11" t="s">
        <v>72</v>
      </c>
      <c r="E13" s="12">
        <v>98000</v>
      </c>
      <c r="F13" s="16">
        <v>4</v>
      </c>
      <c r="G13" s="36"/>
      <c r="H13" s="24"/>
    </row>
    <row r="14" spans="1:8" s="10" customFormat="1" ht="18" customHeight="1">
      <c r="A14" s="51"/>
      <c r="B14" s="8" t="s">
        <v>80</v>
      </c>
      <c r="C14" s="20" t="s">
        <v>81</v>
      </c>
      <c r="D14" s="11" t="s">
        <v>82</v>
      </c>
      <c r="E14" s="12">
        <v>34000</v>
      </c>
      <c r="F14" s="16">
        <v>3</v>
      </c>
      <c r="G14" s="36"/>
      <c r="H14" s="24"/>
    </row>
    <row r="15" spans="1:8" s="10" customFormat="1" ht="18" customHeight="1">
      <c r="A15" s="51"/>
      <c r="B15" s="30" t="s">
        <v>60</v>
      </c>
      <c r="C15" s="20" t="s">
        <v>61</v>
      </c>
      <c r="D15" s="11" t="s">
        <v>62</v>
      </c>
      <c r="E15" s="12">
        <v>59000</v>
      </c>
      <c r="F15" s="16">
        <v>4</v>
      </c>
      <c r="G15" s="36"/>
      <c r="H15" s="24"/>
    </row>
    <row r="16" spans="1:8" s="10" customFormat="1" ht="18" customHeight="1">
      <c r="A16" s="51"/>
      <c r="B16" s="30" t="s">
        <v>63</v>
      </c>
      <c r="C16" s="20" t="s">
        <v>64</v>
      </c>
      <c r="D16" s="11" t="s">
        <v>65</v>
      </c>
      <c r="E16" s="12">
        <v>60000</v>
      </c>
      <c r="F16" s="16">
        <v>4</v>
      </c>
      <c r="G16" s="36"/>
      <c r="H16" s="24"/>
    </row>
    <row r="17" spans="1:8" s="10" customFormat="1" ht="18" customHeight="1">
      <c r="A17" s="51"/>
      <c r="B17" s="30" t="s">
        <v>74</v>
      </c>
      <c r="C17" s="20" t="s">
        <v>15</v>
      </c>
      <c r="D17" s="11" t="s">
        <v>75</v>
      </c>
      <c r="E17" s="12">
        <v>44000</v>
      </c>
      <c r="F17" s="16">
        <v>4</v>
      </c>
      <c r="G17" s="36"/>
      <c r="H17" s="24"/>
    </row>
    <row r="18" spans="1:8" ht="18" customHeight="1">
      <c r="A18" s="51"/>
      <c r="B18" s="43" t="s">
        <v>18</v>
      </c>
      <c r="C18" s="44"/>
      <c r="D18" s="45"/>
      <c r="E18" s="13">
        <f>SUM(E5:E17)</f>
        <v>815000</v>
      </c>
      <c r="F18" s="15"/>
      <c r="G18" s="36"/>
      <c r="H18" s="24"/>
    </row>
    <row r="19" spans="1:8" s="2" customFormat="1" ht="18" customHeight="1">
      <c r="A19" s="32" t="s">
        <v>3</v>
      </c>
      <c r="B19" s="30" t="s">
        <v>26</v>
      </c>
      <c r="C19" s="20" t="s">
        <v>27</v>
      </c>
      <c r="D19" s="11" t="s">
        <v>28</v>
      </c>
      <c r="E19" s="12">
        <v>71000</v>
      </c>
      <c r="F19" s="15">
        <v>4</v>
      </c>
      <c r="G19" s="36"/>
      <c r="H19" s="24"/>
    </row>
    <row r="20" spans="1:8" s="10" customFormat="1" ht="18" customHeight="1">
      <c r="A20" s="33"/>
      <c r="B20" s="8" t="s">
        <v>51</v>
      </c>
      <c r="C20" s="20" t="s">
        <v>12</v>
      </c>
      <c r="D20" s="11" t="s">
        <v>30</v>
      </c>
      <c r="E20" s="12">
        <v>120000</v>
      </c>
      <c r="F20" s="15">
        <v>4</v>
      </c>
      <c r="G20" s="36"/>
      <c r="H20" s="24"/>
    </row>
    <row r="21" spans="1:8" s="10" customFormat="1" ht="18" customHeight="1">
      <c r="A21" s="33"/>
      <c r="B21" s="29" t="s">
        <v>45</v>
      </c>
      <c r="C21" s="20" t="s">
        <v>19</v>
      </c>
      <c r="D21" s="11" t="s">
        <v>30</v>
      </c>
      <c r="E21" s="12">
        <v>112000</v>
      </c>
      <c r="F21" s="15">
        <v>4</v>
      </c>
      <c r="G21" s="36"/>
      <c r="H21" s="24"/>
    </row>
    <row r="22" spans="1:8" s="5" customFormat="1" ht="18" customHeight="1">
      <c r="A22" s="33"/>
      <c r="B22" s="30" t="s">
        <v>34</v>
      </c>
      <c r="C22" s="20" t="s">
        <v>35</v>
      </c>
      <c r="D22" s="11" t="s">
        <v>33</v>
      </c>
      <c r="E22" s="12">
        <v>63000</v>
      </c>
      <c r="F22" s="15">
        <v>4</v>
      </c>
      <c r="G22" s="36"/>
      <c r="H22" s="24"/>
    </row>
    <row r="23" spans="1:8" s="3" customFormat="1" ht="18" customHeight="1">
      <c r="A23" s="33"/>
      <c r="B23" s="30" t="s">
        <v>47</v>
      </c>
      <c r="C23" s="20" t="s">
        <v>21</v>
      </c>
      <c r="D23" s="11" t="s">
        <v>38</v>
      </c>
      <c r="E23" s="12">
        <v>80000</v>
      </c>
      <c r="F23" s="15">
        <v>4</v>
      </c>
      <c r="G23" s="36"/>
      <c r="H23" s="24"/>
    </row>
    <row r="24" spans="1:8" s="10" customFormat="1" ht="18" customHeight="1">
      <c r="A24" s="33"/>
      <c r="B24" s="28" t="s">
        <v>39</v>
      </c>
      <c r="C24" s="20" t="s">
        <v>40</v>
      </c>
      <c r="D24" s="11" t="s">
        <v>41</v>
      </c>
      <c r="E24" s="12">
        <v>24000</v>
      </c>
      <c r="F24" s="5">
        <v>3</v>
      </c>
      <c r="G24" s="36"/>
      <c r="H24" s="24"/>
    </row>
    <row r="25" spans="1:8" s="10" customFormat="1" ht="18" customHeight="1">
      <c r="A25" s="33"/>
      <c r="B25" s="8" t="s">
        <v>54</v>
      </c>
      <c r="C25" s="20" t="s">
        <v>24</v>
      </c>
      <c r="D25" s="11" t="s">
        <v>55</v>
      </c>
      <c r="E25" s="12">
        <v>85000</v>
      </c>
      <c r="F25" s="15">
        <v>4</v>
      </c>
      <c r="G25" s="36"/>
      <c r="H25" s="24"/>
    </row>
    <row r="26" spans="1:8" s="10" customFormat="1" ht="18" customHeight="1">
      <c r="A26" s="33"/>
      <c r="B26" s="30" t="s">
        <v>58</v>
      </c>
      <c r="C26" s="20" t="s">
        <v>16</v>
      </c>
      <c r="D26" s="11" t="s">
        <v>57</v>
      </c>
      <c r="E26" s="12">
        <v>120000</v>
      </c>
      <c r="F26" s="15">
        <v>4</v>
      </c>
      <c r="G26" s="36"/>
      <c r="H26" s="24"/>
    </row>
    <row r="27" spans="1:8" s="10" customFormat="1" ht="18" customHeight="1">
      <c r="A27" s="33"/>
      <c r="B27" s="30" t="s">
        <v>56</v>
      </c>
      <c r="C27" s="20" t="s">
        <v>24</v>
      </c>
      <c r="D27" s="11" t="s">
        <v>57</v>
      </c>
      <c r="E27" s="12">
        <v>120000</v>
      </c>
      <c r="F27" s="15">
        <v>4</v>
      </c>
      <c r="G27" s="36"/>
      <c r="H27" s="24"/>
    </row>
    <row r="28" spans="1:8" s="10" customFormat="1" ht="18" customHeight="1">
      <c r="A28" s="33"/>
      <c r="B28" s="30" t="s">
        <v>71</v>
      </c>
      <c r="C28" s="20" t="s">
        <v>21</v>
      </c>
      <c r="D28" s="11" t="s">
        <v>72</v>
      </c>
      <c r="E28" s="12">
        <v>110000</v>
      </c>
      <c r="F28" s="15">
        <v>4</v>
      </c>
      <c r="G28" s="36"/>
      <c r="H28" s="24"/>
    </row>
    <row r="29" spans="1:8" s="10" customFormat="1" ht="18" customHeight="1">
      <c r="A29" s="33"/>
      <c r="B29" s="30" t="s">
        <v>85</v>
      </c>
      <c r="C29" s="20" t="s">
        <v>23</v>
      </c>
      <c r="D29" s="11" t="s">
        <v>59</v>
      </c>
      <c r="E29" s="12">
        <v>70000</v>
      </c>
      <c r="F29" s="15">
        <v>4</v>
      </c>
      <c r="G29" s="36"/>
      <c r="H29" s="24"/>
    </row>
    <row r="30" spans="1:8" s="10" customFormat="1" ht="18" customHeight="1">
      <c r="A30" s="33"/>
      <c r="B30" s="8" t="s">
        <v>83</v>
      </c>
      <c r="C30" s="20" t="s">
        <v>84</v>
      </c>
      <c r="D30" s="11" t="s">
        <v>62</v>
      </c>
      <c r="E30" s="12">
        <v>92000</v>
      </c>
      <c r="F30" s="15">
        <v>4</v>
      </c>
      <c r="G30" s="36"/>
      <c r="H30" s="24"/>
    </row>
    <row r="31" spans="1:8" s="10" customFormat="1" ht="18" customHeight="1">
      <c r="A31" s="33"/>
      <c r="B31" s="30" t="s">
        <v>76</v>
      </c>
      <c r="C31" s="20" t="s">
        <v>16</v>
      </c>
      <c r="D31" s="11" t="s">
        <v>77</v>
      </c>
      <c r="E31" s="12">
        <v>80000</v>
      </c>
      <c r="F31" s="15">
        <v>4</v>
      </c>
      <c r="G31" s="36"/>
      <c r="H31" s="24"/>
    </row>
    <row r="32" spans="1:8" s="10" customFormat="1" ht="18" customHeight="1">
      <c r="A32" s="34"/>
      <c r="B32" s="46" t="s">
        <v>18</v>
      </c>
      <c r="C32" s="47"/>
      <c r="D32" s="48"/>
      <c r="E32" s="14">
        <f>SUM(E19:E31)</f>
        <v>1147000</v>
      </c>
      <c r="F32" s="15"/>
      <c r="G32" s="36"/>
      <c r="H32" s="24"/>
    </row>
    <row r="33" spans="1:8" s="5" customFormat="1" ht="18" customHeight="1">
      <c r="A33" s="32" t="s">
        <v>13</v>
      </c>
      <c r="B33" s="30" t="s">
        <v>43</v>
      </c>
      <c r="C33" s="20" t="s">
        <v>22</v>
      </c>
      <c r="D33" s="11" t="s">
        <v>44</v>
      </c>
      <c r="E33" s="12">
        <v>32000</v>
      </c>
      <c r="F33" s="19">
        <v>4</v>
      </c>
      <c r="G33" s="36"/>
      <c r="H33" s="24"/>
    </row>
    <row r="34" spans="1:8" s="10" customFormat="1" ht="18" customHeight="1">
      <c r="A34" s="33"/>
      <c r="B34" s="30" t="s">
        <v>43</v>
      </c>
      <c r="C34" s="20" t="s">
        <v>20</v>
      </c>
      <c r="D34" s="11" t="s">
        <v>46</v>
      </c>
      <c r="E34" s="12">
        <v>34000</v>
      </c>
      <c r="F34" s="16">
        <v>4</v>
      </c>
      <c r="G34" s="36"/>
      <c r="H34" s="24"/>
    </row>
    <row r="35" spans="1:8" s="10" customFormat="1" ht="18" customHeight="1">
      <c r="A35" s="33"/>
      <c r="B35" s="31" t="s">
        <v>73</v>
      </c>
      <c r="C35" s="20" t="s">
        <v>11</v>
      </c>
      <c r="D35" s="11" t="s">
        <v>59</v>
      </c>
      <c r="E35" s="12">
        <v>48000</v>
      </c>
      <c r="F35" s="16">
        <v>4</v>
      </c>
      <c r="G35" s="27"/>
      <c r="H35" s="24"/>
    </row>
    <row r="36" spans="1:8" s="10" customFormat="1" ht="18" customHeight="1">
      <c r="A36" s="33"/>
      <c r="B36" s="52" t="s">
        <v>66</v>
      </c>
      <c r="C36" s="20" t="s">
        <v>67</v>
      </c>
      <c r="D36" s="11" t="s">
        <v>68</v>
      </c>
      <c r="E36" s="12">
        <v>63000</v>
      </c>
      <c r="F36" s="16">
        <v>4</v>
      </c>
      <c r="G36" s="27"/>
      <c r="H36" s="24"/>
    </row>
    <row r="37" spans="1:8" s="10" customFormat="1" ht="18" customHeight="1">
      <c r="A37" s="33"/>
      <c r="B37" s="52" t="s">
        <v>86</v>
      </c>
      <c r="C37" s="20" t="s">
        <v>87</v>
      </c>
      <c r="D37" s="11" t="s">
        <v>88</v>
      </c>
      <c r="E37" s="12">
        <v>44000</v>
      </c>
      <c r="F37" s="16">
        <v>4</v>
      </c>
      <c r="G37" s="27"/>
      <c r="H37" s="24"/>
    </row>
    <row r="38" spans="1:8" s="5" customFormat="1" ht="18" customHeight="1">
      <c r="A38" s="34"/>
      <c r="B38" s="37" t="s">
        <v>18</v>
      </c>
      <c r="C38" s="38"/>
      <c r="D38" s="39"/>
      <c r="E38" s="26">
        <f>SUM(E33:E37)</f>
        <v>221000</v>
      </c>
      <c r="F38" s="17"/>
      <c r="G38" s="16"/>
      <c r="H38" s="25"/>
    </row>
    <row r="39" spans="1:8" ht="21" customHeight="1">
      <c r="A39" s="40" t="s">
        <v>14</v>
      </c>
      <c r="B39" s="41"/>
      <c r="C39" s="41"/>
      <c r="D39" s="42"/>
      <c r="E39" s="18">
        <f>E38+E32+E18</f>
        <v>2183000</v>
      </c>
      <c r="F39" s="16"/>
      <c r="G39" s="16"/>
      <c r="H39" s="25"/>
    </row>
    <row r="40" spans="1:8" ht="21" customHeight="1">
      <c r="D40" s="10"/>
      <c r="E40" s="1"/>
    </row>
  </sheetData>
  <mergeCells count="10">
    <mergeCell ref="A1:G2"/>
    <mergeCell ref="A3:G3"/>
    <mergeCell ref="A5:A18"/>
    <mergeCell ref="A19:A32"/>
    <mergeCell ref="A33:A38"/>
    <mergeCell ref="G5:G34"/>
    <mergeCell ref="B38:D38"/>
    <mergeCell ref="A39:D39"/>
    <mergeCell ref="B18:D18"/>
    <mergeCell ref="B32:D3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정무영</dc:creator>
  <cp:lastModifiedBy>MASTER</cp:lastModifiedBy>
  <dcterms:created xsi:type="dcterms:W3CDTF">2018-02-05T06:55:11Z</dcterms:created>
  <dcterms:modified xsi:type="dcterms:W3CDTF">2021-05-11T06:48:42Z</dcterms:modified>
</cp:coreProperties>
</file>