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김성진\Desktop\3.4\"/>
    </mc:Choice>
  </mc:AlternateContent>
  <bookViews>
    <workbookView xWindow="0" yWindow="0" windowWidth="21468" windowHeight="9072"/>
  </bookViews>
  <sheets>
    <sheet name="Sheet1" sheetId="14" r:id="rId1"/>
  </sheets>
  <calcPr calcId="152511"/>
</workbook>
</file>

<file path=xl/calcChain.xml><?xml version="1.0" encoding="utf-8"?>
<calcChain xmlns="http://schemas.openxmlformats.org/spreadsheetml/2006/main">
  <c r="E25" i="14" l="1"/>
  <c r="E23" i="14"/>
  <c r="E26" i="14" l="1"/>
</calcChain>
</file>

<file path=xl/sharedStrings.xml><?xml version="1.0" encoding="utf-8"?>
<sst xmlns="http://schemas.openxmlformats.org/spreadsheetml/2006/main" count="90" uniqueCount="59">
  <si>
    <t>사용일자</t>
  </si>
  <si>
    <t>구  분</t>
  </si>
  <si>
    <t>사용장소</t>
  </si>
  <si>
    <t>사용내역(목적)</t>
  </si>
  <si>
    <t>사용금액
(원)</t>
  </si>
  <si>
    <t>대상인원
(명)</t>
  </si>
  <si>
    <t>사용방법</t>
  </si>
  <si>
    <t xml:space="preserve">대민·대유관기관 업무협의 및 
간담회등 </t>
  </si>
  <si>
    <t>카드</t>
    <phoneticPr fontId="2" type="noConversion"/>
  </si>
  <si>
    <r>
      <t>경기지방중소벤처기업청장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</si>
  <si>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유달산</t>
  </si>
  <si>
    <t>퇴직직원 격려</t>
    <phoneticPr fontId="15" type="noConversion"/>
  </si>
  <si>
    <t>남도향</t>
  </si>
  <si>
    <t>위문, 격려 및 직원 사기진작등</t>
  </si>
  <si>
    <t xml:space="preserve">                                                                               소계</t>
    <phoneticPr fontId="2" type="noConversion"/>
  </si>
  <si>
    <t xml:space="preserve">                                                                                                                     계</t>
    <phoneticPr fontId="2" type="noConversion"/>
  </si>
  <si>
    <t>경인로570숯불구이,카페블루니스(Cafe Blue</t>
  </si>
  <si>
    <t>고기잡이</t>
  </si>
  <si>
    <t>우재초밥</t>
  </si>
  <si>
    <t>포명천천</t>
  </si>
  <si>
    <t>벌교집</t>
  </si>
  <si>
    <t>평양면옥</t>
  </si>
  <si>
    <t>환이네 뭉티기</t>
  </si>
  <si>
    <t>스타차이나 판교점/엠비즈주식회사 스타차</t>
  </si>
  <si>
    <t>문어스토리해천 영통점</t>
  </si>
  <si>
    <t>2022-03-02</t>
  </si>
  <si>
    <t>2022-03-03</t>
  </si>
  <si>
    <t>2022-03-04</t>
  </si>
  <si>
    <t>2022-03-07</t>
  </si>
  <si>
    <t>2022-03-15</t>
  </si>
  <si>
    <t>2022-03-16</t>
  </si>
  <si>
    <t>2022-03-22</t>
  </si>
  <si>
    <t>2022-03-23</t>
  </si>
  <si>
    <t>2022-03-24</t>
  </si>
  <si>
    <t>2022-03-25</t>
  </si>
  <si>
    <t>2022-03-28</t>
  </si>
  <si>
    <t>2022-03-29</t>
  </si>
  <si>
    <t>2022-03-31</t>
  </si>
  <si>
    <t>우크라이나 사태 관련 중소기업피해 현황대응 논의</t>
    <phoneticPr fontId="15" type="noConversion"/>
  </si>
  <si>
    <t>수출,금융분야별 중소기업 지원방안 논의</t>
    <phoneticPr fontId="15" type="noConversion"/>
  </si>
  <si>
    <t>중소기업 인력양성 논의</t>
    <phoneticPr fontId="15" type="noConversion"/>
  </si>
  <si>
    <t>경기지역 소부장기업 연계지원방안 논의</t>
    <phoneticPr fontId="15" type="noConversion"/>
  </si>
  <si>
    <t>러시아-우크라이나 수출기업 대상 피해분야 맞춤지원 논의</t>
    <phoneticPr fontId="15" type="noConversion"/>
  </si>
  <si>
    <t>경기지역 우크라이나사태 피해기업 논의</t>
    <phoneticPr fontId="15" type="noConversion"/>
  </si>
  <si>
    <t>지자체-지방중기청 협업체계 구축 방안 토의</t>
    <phoneticPr fontId="15" type="noConversion"/>
  </si>
  <si>
    <t>경기지역 수출지원사업 애로사항 논의</t>
    <phoneticPr fontId="15" type="noConversion"/>
  </si>
  <si>
    <t>경인일보 기자간담회</t>
    <phoneticPr fontId="15" type="noConversion"/>
  </si>
  <si>
    <t>북부사무소 손실보상 애로사항 논의</t>
    <phoneticPr fontId="15" type="noConversion"/>
  </si>
  <si>
    <t>경기북부지역 경제활성화방안 논의</t>
    <phoneticPr fontId="15" type="noConversion"/>
  </si>
  <si>
    <t>수출패키지사업 지원 논의</t>
    <phoneticPr fontId="15" type="noConversion"/>
  </si>
  <si>
    <t>중소기업 애로사항 청취</t>
    <phoneticPr fontId="15" type="noConversion"/>
  </si>
  <si>
    <t>경기지역 스타트업기업 지원방안 논의</t>
    <phoneticPr fontId="15" type="noConversion"/>
  </si>
  <si>
    <t>경기지역 중소기업 지원 및 육성 정책 논의</t>
    <phoneticPr fontId="15" type="noConversion"/>
  </si>
  <si>
    <t>러시아-우크라이나 사태 피해기업 지원방안 논의</t>
    <phoneticPr fontId="15" type="noConversion"/>
  </si>
  <si>
    <t>청장님 수행 관련 업무 인수인계 및 의견 토의</t>
    <phoneticPr fontId="15" type="noConversion"/>
  </si>
  <si>
    <t>손실보상 업무 애로사항 논의</t>
    <phoneticPr fontId="15" type="noConversion"/>
  </si>
  <si>
    <t>유달산</t>
    <phoneticPr fontId="2" type="noConversion"/>
  </si>
  <si>
    <t>2022-03-17</t>
    <phoneticPr fontId="2" type="noConversion"/>
  </si>
  <si>
    <r>
      <t>(2022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3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</si>
</sst>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굴림체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8" applyFont="1" applyAlignment="1">
      <alignment vertical="center"/>
    </xf>
    <xf numFmtId="0" fontId="6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center" vertical="center"/>
    </xf>
    <xf numFmtId="41" fontId="6" fillId="0" borderId="0" xfId="18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41" fontId="11" fillId="0" borderId="5" xfId="18" applyFont="1" applyBorder="1" applyAlignment="1">
      <alignment horizontal="center" vertical="center"/>
    </xf>
    <xf numFmtId="41" fontId="11" fillId="0" borderId="5" xfId="18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49" fontId="14" fillId="2" borderId="10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0" fontId="0" fillId="0" borderId="11" xfId="0" applyBorder="1">
      <alignment vertical="center"/>
    </xf>
    <xf numFmtId="176" fontId="14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99">
    <cellStyle name="쉼표 [0] 2" xfId="9"/>
    <cellStyle name="쉼표 [0] 2 2" xfId="12"/>
    <cellStyle name="쉼표 [0] 2 2 2" xfId="37"/>
    <cellStyle name="쉼표 [0] 2 2 2 2" xfId="57"/>
    <cellStyle name="쉼표 [0] 2 2 2 2 2" xfId="96"/>
    <cellStyle name="쉼표 [0] 2 2 2 3" xfId="76"/>
    <cellStyle name="쉼표 [0] 2 2 3" xfId="47"/>
    <cellStyle name="쉼표 [0] 2 2 3 2" xfId="86"/>
    <cellStyle name="쉼표 [0] 2 2 4" xfId="26"/>
    <cellStyle name="쉼표 [0] 2 2 5" xfId="66"/>
    <cellStyle name="쉼표 [0] 2 3" xfId="18"/>
    <cellStyle name="쉼표 [0] 2 3 2" xfId="52"/>
    <cellStyle name="쉼표 [0] 2 3 2 2" xfId="91"/>
    <cellStyle name="쉼표 [0] 2 3 3" xfId="32"/>
    <cellStyle name="쉼표 [0] 2 3 4" xfId="72"/>
    <cellStyle name="쉼표 [0] 2 4" xfId="42"/>
    <cellStyle name="쉼표 [0] 2 4 2" xfId="81"/>
    <cellStyle name="쉼표 [0] 2 5" xfId="21"/>
    <cellStyle name="쉼표 [0] 2 6" xfId="62"/>
    <cellStyle name="쉼표 [0] 3" xfId="8"/>
    <cellStyle name="쉼표 [0] 3 2" xfId="11"/>
    <cellStyle name="쉼표 [0] 3 2 2" xfId="36"/>
    <cellStyle name="쉼표 [0] 3 2 2 2" xfId="56"/>
    <cellStyle name="쉼표 [0] 3 2 2 2 2" xfId="95"/>
    <cellStyle name="쉼표 [0] 3 2 2 3" xfId="75"/>
    <cellStyle name="쉼표 [0] 3 2 3" xfId="46"/>
    <cellStyle name="쉼표 [0] 3 2 3 2" xfId="85"/>
    <cellStyle name="쉼표 [0] 3 2 4" xfId="25"/>
    <cellStyle name="쉼표 [0] 3 2 5" xfId="65"/>
    <cellStyle name="쉼표 [0] 3 3" xfId="17"/>
    <cellStyle name="쉼표 [0] 3 3 2" xfId="51"/>
    <cellStyle name="쉼표 [0] 3 3 2 2" xfId="90"/>
    <cellStyle name="쉼표 [0] 3 3 3" xfId="31"/>
    <cellStyle name="쉼표 [0] 3 3 4" xfId="71"/>
    <cellStyle name="쉼표 [0] 3 4" xfId="41"/>
    <cellStyle name="쉼표 [0] 3 4 2" xfId="80"/>
    <cellStyle name="쉼표 [0] 3 5" xfId="20"/>
    <cellStyle name="쉼표 [0] 3 6" xfId="61"/>
    <cellStyle name="쉼표 [0] 4" xfId="1"/>
    <cellStyle name="쉼표 [0] 4 2" xfId="10"/>
    <cellStyle name="쉼표 [0] 4 2 2" xfId="35"/>
    <cellStyle name="쉼표 [0] 4 2 2 2" xfId="55"/>
    <cellStyle name="쉼표 [0] 4 2 2 2 2" xfId="94"/>
    <cellStyle name="쉼표 [0] 4 2 2 3" xfId="74"/>
    <cellStyle name="쉼표 [0] 4 2 3" xfId="45"/>
    <cellStyle name="쉼표 [0] 4 2 3 2" xfId="84"/>
    <cellStyle name="쉼표 [0] 4 2 4" xfId="24"/>
    <cellStyle name="쉼표 [0] 4 2 5" xfId="64"/>
    <cellStyle name="쉼표 [0] 4 3" xfId="16"/>
    <cellStyle name="쉼표 [0] 4 3 2" xfId="50"/>
    <cellStyle name="쉼표 [0] 4 3 2 2" xfId="89"/>
    <cellStyle name="쉼표 [0] 4 3 3" xfId="30"/>
    <cellStyle name="쉼표 [0] 4 3 4" xfId="70"/>
    <cellStyle name="쉼표 [0] 4 4" xfId="40"/>
    <cellStyle name="쉼표 [0] 4 4 2" xfId="79"/>
    <cellStyle name="쉼표 [0] 4 5" xfId="19"/>
    <cellStyle name="쉼표 [0] 4 6" xfId="60"/>
    <cellStyle name="쉼표 [0] 5" xfId="13"/>
    <cellStyle name="쉼표 [0] 5 2" xfId="38"/>
    <cellStyle name="쉼표 [0] 5 2 2" xfId="58"/>
    <cellStyle name="쉼표 [0] 5 2 2 2" xfId="97"/>
    <cellStyle name="쉼표 [0] 5 2 3" xfId="77"/>
    <cellStyle name="쉼표 [0] 5 3" xfId="48"/>
    <cellStyle name="쉼표 [0] 5 3 2" xfId="87"/>
    <cellStyle name="쉼표 [0] 5 4" xfId="27"/>
    <cellStyle name="쉼표 [0] 5 5" xfId="67"/>
    <cellStyle name="쉼표 [0] 6" xfId="15"/>
    <cellStyle name="쉼표 [0] 6 2" xfId="53"/>
    <cellStyle name="쉼표 [0] 6 2 2" xfId="92"/>
    <cellStyle name="쉼표 [0] 6 3" xfId="33"/>
    <cellStyle name="쉼표 [0] 6 4" xfId="69"/>
    <cellStyle name="쉼표 [0] 7" xfId="43"/>
    <cellStyle name="쉼표 [0] 7 2" xfId="82"/>
    <cellStyle name="쉼표 [0] 8" xfId="22"/>
    <cellStyle name="통화 [0] 2" xfId="14"/>
    <cellStyle name="통화 [0] 2 2" xfId="39"/>
    <cellStyle name="통화 [0] 2 2 2" xfId="59"/>
    <cellStyle name="통화 [0] 2 2 2 2" xfId="98"/>
    <cellStyle name="통화 [0] 2 2 3" xfId="78"/>
    <cellStyle name="통화 [0] 2 3" xfId="49"/>
    <cellStyle name="통화 [0] 2 3 2" xfId="88"/>
    <cellStyle name="통화 [0] 2 4" xfId="28"/>
    <cellStyle name="통화 [0] 2 5" xfId="68"/>
    <cellStyle name="통화 [0] 3" xfId="34"/>
    <cellStyle name="통화 [0] 3 2" xfId="54"/>
    <cellStyle name="통화 [0] 3 2 2" xfId="93"/>
    <cellStyle name="통화 [0] 3 3" xfId="73"/>
    <cellStyle name="통화 [0] 4" xfId="44"/>
    <cellStyle name="통화 [0] 4 2" xfId="83"/>
    <cellStyle name="통화 [0] 5" xfId="23"/>
    <cellStyle name="통화 [0] 6" xfId="63"/>
    <cellStyle name="표준" xfId="0" builtinId="0"/>
    <cellStyle name="표준 2" xfId="2"/>
    <cellStyle name="표준 3" xfId="7"/>
    <cellStyle name="표준 4" xfId="3"/>
    <cellStyle name="표준 5" xfId="4"/>
    <cellStyle name="표준 6" xfId="5"/>
    <cellStyle name="표준 7" xfId="6"/>
    <cellStyle name="표준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29" sqref="B29"/>
    </sheetView>
  </sheetViews>
  <sheetFormatPr defaultRowHeight="17.399999999999999" x14ac:dyDescent="0.4"/>
  <cols>
    <col min="1" max="1" width="25.8984375" customWidth="1"/>
    <col min="2" max="2" width="14.3984375" customWidth="1"/>
    <col min="3" max="3" width="24.8984375" customWidth="1"/>
    <col min="4" max="4" width="48.296875" customWidth="1"/>
    <col min="5" max="5" width="16.69921875" customWidth="1"/>
    <col min="6" max="6" width="18.796875" style="22" customWidth="1"/>
    <col min="7" max="7" width="12.09765625" customWidth="1"/>
  </cols>
  <sheetData>
    <row r="1" spans="1:7" s="1" customFormat="1" ht="24" customHeight="1" x14ac:dyDescent="0.4">
      <c r="A1" s="23" t="s">
        <v>9</v>
      </c>
      <c r="B1" s="23"/>
      <c r="C1" s="23"/>
      <c r="D1" s="23"/>
      <c r="E1" s="23"/>
      <c r="F1" s="23"/>
      <c r="G1" s="23"/>
    </row>
    <row r="2" spans="1:7" ht="15" customHeight="1" x14ac:dyDescent="0.4">
      <c r="A2" s="27" t="s">
        <v>58</v>
      </c>
      <c r="B2" s="28"/>
      <c r="C2" s="28"/>
      <c r="D2" s="28"/>
      <c r="E2" s="28"/>
      <c r="F2" s="28"/>
      <c r="G2" s="28"/>
    </row>
    <row r="3" spans="1:7" ht="15" customHeight="1" x14ac:dyDescent="0.4">
      <c r="A3" s="2"/>
      <c r="B3" s="3"/>
      <c r="C3" s="3"/>
      <c r="D3" s="3"/>
      <c r="E3" s="4"/>
      <c r="F3" s="20"/>
      <c r="G3" s="5"/>
    </row>
    <row r="4" spans="1:7" ht="43.2" customHeight="1" x14ac:dyDescent="0.4">
      <c r="A4" s="14" t="s">
        <v>1</v>
      </c>
      <c r="B4" s="32" t="s">
        <v>0</v>
      </c>
      <c r="C4" s="32" t="s">
        <v>2</v>
      </c>
      <c r="D4" s="32" t="s">
        <v>3</v>
      </c>
      <c r="E4" s="33" t="s">
        <v>4</v>
      </c>
      <c r="F4" s="33" t="s">
        <v>5</v>
      </c>
      <c r="G4" s="14" t="s">
        <v>6</v>
      </c>
    </row>
    <row r="5" spans="1:7" ht="22.8" customHeight="1" x14ac:dyDescent="0.4">
      <c r="A5" s="40" t="s">
        <v>7</v>
      </c>
      <c r="B5" s="16" t="s">
        <v>25</v>
      </c>
      <c r="C5" s="10" t="s">
        <v>12</v>
      </c>
      <c r="D5" s="12" t="s">
        <v>38</v>
      </c>
      <c r="E5" s="19">
        <v>180000</v>
      </c>
      <c r="F5" s="21">
        <v>6</v>
      </c>
      <c r="G5" s="6" t="s">
        <v>8</v>
      </c>
    </row>
    <row r="6" spans="1:7" s="1" customFormat="1" ht="22.8" customHeight="1" x14ac:dyDescent="0.4">
      <c r="A6" s="40"/>
      <c r="B6" s="16" t="s">
        <v>26</v>
      </c>
      <c r="C6" s="10" t="s">
        <v>12</v>
      </c>
      <c r="D6" s="12" t="s">
        <v>39</v>
      </c>
      <c r="E6" s="19">
        <v>180000</v>
      </c>
      <c r="F6" s="21">
        <v>6</v>
      </c>
      <c r="G6" s="6" t="s">
        <v>8</v>
      </c>
    </row>
    <row r="7" spans="1:7" s="1" customFormat="1" ht="22.8" customHeight="1" x14ac:dyDescent="0.4">
      <c r="A7" s="40"/>
      <c r="B7" s="16" t="s">
        <v>27</v>
      </c>
      <c r="C7" s="10" t="s">
        <v>16</v>
      </c>
      <c r="D7" s="12" t="s">
        <v>40</v>
      </c>
      <c r="E7" s="19">
        <v>24000</v>
      </c>
      <c r="F7" s="21">
        <v>2</v>
      </c>
      <c r="G7" s="6" t="s">
        <v>8</v>
      </c>
    </row>
    <row r="8" spans="1:7" s="1" customFormat="1" ht="22.8" customHeight="1" x14ac:dyDescent="0.4">
      <c r="A8" s="40"/>
      <c r="B8" s="17" t="s">
        <v>28</v>
      </c>
      <c r="C8" s="18" t="s">
        <v>17</v>
      </c>
      <c r="D8" s="11" t="s">
        <v>41</v>
      </c>
      <c r="E8" s="19">
        <v>120000</v>
      </c>
      <c r="F8" s="21">
        <v>4</v>
      </c>
      <c r="G8" s="6" t="s">
        <v>8</v>
      </c>
    </row>
    <row r="9" spans="1:7" s="1" customFormat="1" ht="22.8" customHeight="1" x14ac:dyDescent="0.4">
      <c r="A9" s="40"/>
      <c r="B9" s="16" t="s">
        <v>29</v>
      </c>
      <c r="C9" s="10" t="s">
        <v>10</v>
      </c>
      <c r="D9" s="11" t="s">
        <v>42</v>
      </c>
      <c r="E9" s="19">
        <v>180000</v>
      </c>
      <c r="F9" s="21">
        <v>6</v>
      </c>
      <c r="G9" s="6" t="s">
        <v>8</v>
      </c>
    </row>
    <row r="10" spans="1:7" s="1" customFormat="1" ht="22.8" customHeight="1" x14ac:dyDescent="0.4">
      <c r="A10" s="40"/>
      <c r="B10" s="16" t="s">
        <v>29</v>
      </c>
      <c r="C10" s="10" t="s">
        <v>18</v>
      </c>
      <c r="D10" s="12" t="s">
        <v>43</v>
      </c>
      <c r="E10" s="19">
        <v>70000</v>
      </c>
      <c r="F10" s="21">
        <v>3</v>
      </c>
      <c r="G10" s="6" t="s">
        <v>8</v>
      </c>
    </row>
    <row r="11" spans="1:7" s="1" customFormat="1" ht="22.8" customHeight="1" x14ac:dyDescent="0.4">
      <c r="A11" s="40"/>
      <c r="B11" s="16" t="s">
        <v>30</v>
      </c>
      <c r="C11" s="10" t="s">
        <v>19</v>
      </c>
      <c r="D11" s="12" t="s">
        <v>44</v>
      </c>
      <c r="E11" s="19">
        <v>180000</v>
      </c>
      <c r="F11" s="21">
        <v>6</v>
      </c>
      <c r="G11" s="6" t="s">
        <v>8</v>
      </c>
    </row>
    <row r="12" spans="1:7" s="1" customFormat="1" ht="22.8" customHeight="1" x14ac:dyDescent="0.4">
      <c r="A12" s="40"/>
      <c r="B12" s="16" t="s">
        <v>31</v>
      </c>
      <c r="C12" s="10" t="s">
        <v>20</v>
      </c>
      <c r="D12" s="11" t="s">
        <v>45</v>
      </c>
      <c r="E12" s="13">
        <v>240000</v>
      </c>
      <c r="F12" s="21">
        <v>8</v>
      </c>
      <c r="G12" s="6" t="s">
        <v>8</v>
      </c>
    </row>
    <row r="13" spans="1:7" s="1" customFormat="1" ht="22.8" customHeight="1" x14ac:dyDescent="0.4">
      <c r="A13" s="40"/>
      <c r="B13" s="16" t="s">
        <v>31</v>
      </c>
      <c r="C13" s="10" t="s">
        <v>20</v>
      </c>
      <c r="D13" s="11" t="s">
        <v>46</v>
      </c>
      <c r="E13" s="13">
        <v>211000</v>
      </c>
      <c r="F13" s="21">
        <v>8</v>
      </c>
      <c r="G13" s="6" t="s">
        <v>8</v>
      </c>
    </row>
    <row r="14" spans="1:7" s="1" customFormat="1" ht="22.8" customHeight="1" x14ac:dyDescent="0.4">
      <c r="A14" s="40"/>
      <c r="B14" s="16" t="s">
        <v>32</v>
      </c>
      <c r="C14" s="10" t="s">
        <v>21</v>
      </c>
      <c r="D14" s="12" t="s">
        <v>47</v>
      </c>
      <c r="E14" s="13">
        <v>74000</v>
      </c>
      <c r="F14" s="21">
        <v>4</v>
      </c>
      <c r="G14" s="6" t="s">
        <v>8</v>
      </c>
    </row>
    <row r="15" spans="1:7" s="1" customFormat="1" ht="22.8" customHeight="1" x14ac:dyDescent="0.4">
      <c r="A15" s="40"/>
      <c r="B15" s="16" t="s">
        <v>32</v>
      </c>
      <c r="C15" s="10" t="s">
        <v>10</v>
      </c>
      <c r="D15" s="12" t="s">
        <v>48</v>
      </c>
      <c r="E15" s="13">
        <v>140000</v>
      </c>
      <c r="F15" s="21">
        <v>5</v>
      </c>
      <c r="G15" s="6" t="s">
        <v>8</v>
      </c>
    </row>
    <row r="16" spans="1:7" s="1" customFormat="1" ht="22.8" customHeight="1" x14ac:dyDescent="0.4">
      <c r="A16" s="40"/>
      <c r="B16" s="16" t="s">
        <v>33</v>
      </c>
      <c r="C16" s="10" t="s">
        <v>18</v>
      </c>
      <c r="D16" s="12" t="s">
        <v>49</v>
      </c>
      <c r="E16" s="13">
        <v>140000</v>
      </c>
      <c r="F16" s="21">
        <v>5</v>
      </c>
      <c r="G16" s="6" t="s">
        <v>8</v>
      </c>
    </row>
    <row r="17" spans="1:7" s="1" customFormat="1" ht="22.8" customHeight="1" x14ac:dyDescent="0.4">
      <c r="A17" s="40"/>
      <c r="B17" s="16" t="s">
        <v>34</v>
      </c>
      <c r="C17" s="10" t="s">
        <v>10</v>
      </c>
      <c r="D17" s="11" t="s">
        <v>50</v>
      </c>
      <c r="E17" s="13">
        <v>84000</v>
      </c>
      <c r="F17" s="21">
        <v>3</v>
      </c>
      <c r="G17" s="6" t="s">
        <v>8</v>
      </c>
    </row>
    <row r="18" spans="1:7" s="1" customFormat="1" ht="22.8" customHeight="1" x14ac:dyDescent="0.4">
      <c r="A18" s="40"/>
      <c r="B18" s="16" t="s">
        <v>34</v>
      </c>
      <c r="C18" s="10" t="s">
        <v>22</v>
      </c>
      <c r="D18" s="11" t="s">
        <v>51</v>
      </c>
      <c r="E18" s="13">
        <v>176000</v>
      </c>
      <c r="F18" s="21">
        <v>5</v>
      </c>
      <c r="G18" s="6" t="s">
        <v>8</v>
      </c>
    </row>
    <row r="19" spans="1:7" s="1" customFormat="1" ht="22.8" customHeight="1" x14ac:dyDescent="0.4">
      <c r="A19" s="40"/>
      <c r="B19" s="16" t="s">
        <v>35</v>
      </c>
      <c r="C19" s="10" t="s">
        <v>17</v>
      </c>
      <c r="D19" s="11" t="s">
        <v>52</v>
      </c>
      <c r="E19" s="13">
        <v>75000</v>
      </c>
      <c r="F19" s="21">
        <v>3</v>
      </c>
      <c r="G19" s="6" t="s">
        <v>8</v>
      </c>
    </row>
    <row r="20" spans="1:7" s="1" customFormat="1" ht="22.8" customHeight="1" x14ac:dyDescent="0.4">
      <c r="A20" s="40"/>
      <c r="B20" s="16" t="s">
        <v>36</v>
      </c>
      <c r="C20" s="10" t="s">
        <v>23</v>
      </c>
      <c r="D20" s="11" t="s">
        <v>53</v>
      </c>
      <c r="E20" s="13">
        <v>187000</v>
      </c>
      <c r="F20" s="21">
        <v>8</v>
      </c>
      <c r="G20" s="6" t="s">
        <v>8</v>
      </c>
    </row>
    <row r="21" spans="1:7" s="1" customFormat="1" ht="22.8" customHeight="1" x14ac:dyDescent="0.4">
      <c r="A21" s="40"/>
      <c r="B21" s="16" t="s">
        <v>37</v>
      </c>
      <c r="C21" s="10" t="s">
        <v>24</v>
      </c>
      <c r="D21" s="12" t="s">
        <v>54</v>
      </c>
      <c r="E21" s="13">
        <v>148000</v>
      </c>
      <c r="F21" s="21">
        <v>5</v>
      </c>
      <c r="G21" s="6" t="s">
        <v>8</v>
      </c>
    </row>
    <row r="22" spans="1:7" s="1" customFormat="1" ht="22.8" customHeight="1" x14ac:dyDescent="0.4">
      <c r="A22" s="40"/>
      <c r="B22" s="16" t="s">
        <v>37</v>
      </c>
      <c r="C22" s="10" t="s">
        <v>24</v>
      </c>
      <c r="D22" s="12" t="s">
        <v>55</v>
      </c>
      <c r="E22" s="13">
        <v>180000</v>
      </c>
      <c r="F22" s="21">
        <v>6</v>
      </c>
      <c r="G22" s="6" t="s">
        <v>8</v>
      </c>
    </row>
    <row r="23" spans="1:7" s="1" customFormat="1" ht="22.8" customHeight="1" x14ac:dyDescent="0.4">
      <c r="A23" s="41" t="s">
        <v>14</v>
      </c>
      <c r="B23" s="41"/>
      <c r="C23" s="41"/>
      <c r="D23" s="41"/>
      <c r="E23" s="9">
        <f>SUM(E5:E22)</f>
        <v>2589000</v>
      </c>
      <c r="F23" s="7"/>
      <c r="G23" s="6"/>
    </row>
    <row r="24" spans="1:7" s="1" customFormat="1" ht="22.8" customHeight="1" x14ac:dyDescent="0.4">
      <c r="A24" s="34" t="s">
        <v>13</v>
      </c>
      <c r="B24" s="35" t="s">
        <v>57</v>
      </c>
      <c r="C24" s="36" t="s">
        <v>56</v>
      </c>
      <c r="D24" s="37" t="s">
        <v>11</v>
      </c>
      <c r="E24" s="38">
        <v>84000</v>
      </c>
      <c r="F24" s="39">
        <v>3</v>
      </c>
      <c r="G24" s="15" t="s">
        <v>8</v>
      </c>
    </row>
    <row r="25" spans="1:7" s="1" customFormat="1" ht="22.8" customHeight="1" x14ac:dyDescent="0.4">
      <c r="A25" s="29" t="s">
        <v>14</v>
      </c>
      <c r="B25" s="30"/>
      <c r="C25" s="30"/>
      <c r="D25" s="31"/>
      <c r="E25" s="9">
        <f>E24</f>
        <v>84000</v>
      </c>
      <c r="F25" s="7"/>
      <c r="G25" s="6"/>
    </row>
    <row r="26" spans="1:7" s="1" customFormat="1" ht="22.8" customHeight="1" x14ac:dyDescent="0.4">
      <c r="A26" s="24" t="s">
        <v>15</v>
      </c>
      <c r="B26" s="25"/>
      <c r="C26" s="25"/>
      <c r="D26" s="26"/>
      <c r="E26" s="8">
        <f>E23+E25</f>
        <v>2673000</v>
      </c>
      <c r="F26" s="6"/>
      <c r="G26" s="6"/>
    </row>
  </sheetData>
  <mergeCells count="6">
    <mergeCell ref="A1:G1"/>
    <mergeCell ref="A26:D26"/>
    <mergeCell ref="A2:G2"/>
    <mergeCell ref="A23:D23"/>
    <mergeCell ref="A25:D25"/>
    <mergeCell ref="A5:A22"/>
  </mergeCells>
  <phoneticPr fontId="2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유신자내부망</dc:creator>
  <cp:lastModifiedBy>김성진</cp:lastModifiedBy>
  <cp:lastPrinted>2021-07-04T09:10:32Z</cp:lastPrinted>
  <dcterms:created xsi:type="dcterms:W3CDTF">2021-01-15T09:35:03Z</dcterms:created>
  <dcterms:modified xsi:type="dcterms:W3CDTF">2022-04-04T14:31:43Z</dcterms:modified>
</cp:coreProperties>
</file>